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B6C2087-6307-4551-B55F-AA3E075E18A6}" xr6:coauthVersionLast="45" xr6:coauthVersionMax="47" xr10:uidLastSave="{00000000-0000-0000-0000-000000000000}"/>
  <bookViews>
    <workbookView xWindow="-108" yWindow="-108" windowWidth="23256" windowHeight="12576" xr2:uid="{2D1C2225-9A33-4540-BFA1-44F829DB9F8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H176" i="1"/>
  <c r="G176" i="1"/>
  <c r="J176" i="1"/>
  <c r="I157" i="1"/>
  <c r="H157" i="1"/>
  <c r="G157" i="1"/>
  <c r="J157" i="1"/>
  <c r="I138" i="1"/>
  <c r="H138" i="1"/>
  <c r="G138" i="1"/>
  <c r="J138" i="1"/>
  <c r="G119" i="1"/>
  <c r="I119" i="1"/>
  <c r="H119" i="1"/>
  <c r="J119" i="1"/>
  <c r="J100" i="1"/>
  <c r="I100" i="1"/>
  <c r="H100" i="1"/>
  <c r="G100" i="1"/>
  <c r="F100" i="1"/>
  <c r="J81" i="1"/>
  <c r="H81" i="1"/>
  <c r="I81" i="1"/>
  <c r="G81" i="1"/>
  <c r="J62" i="1"/>
  <c r="H62" i="1"/>
  <c r="I62" i="1"/>
  <c r="F62" i="1"/>
  <c r="G62" i="1"/>
  <c r="I43" i="1"/>
  <c r="H43" i="1"/>
  <c r="G43" i="1"/>
  <c r="J43" i="1"/>
  <c r="F43" i="1"/>
  <c r="I195" i="1"/>
  <c r="H195" i="1"/>
  <c r="J195" i="1"/>
  <c r="G195" i="1"/>
  <c r="F119" i="1"/>
  <c r="F138" i="1"/>
  <c r="F157" i="1"/>
  <c r="F176" i="1"/>
  <c r="F195" i="1"/>
  <c r="I24" i="1"/>
  <c r="F24" i="1"/>
  <c r="J24" i="1"/>
  <c r="H24" i="1"/>
  <c r="G24" i="1"/>
  <c r="H196" i="1" l="1"/>
  <c r="I196" i="1"/>
  <c r="G196" i="1"/>
  <c r="J196" i="1"/>
  <c r="F196" i="1"/>
</calcChain>
</file>

<file path=xl/sharedStrings.xml><?xml version="1.0" encoding="utf-8"?>
<sst xmlns="http://schemas.openxmlformats.org/spreadsheetml/2006/main" count="281" uniqueCount="98">
  <si>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</si>
  <si>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</si>
  <si>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</si>
  <si>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</si>
  <si>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</si>
  <si>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</si>
  <si>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</si>
  <si>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</si>
  <si>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</si>
  <si>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</si>
  <si>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</si>
  <si>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</si>
  <si>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</si>
  <si>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</si>
  <si>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</si>
  <si>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</si>
  <si>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</si>
  <si>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</si>
  <si>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</si>
  <si>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</si>
  <si>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</si>
  <si>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</si>
  <si>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</si>
  <si>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</si>
  <si>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</si>
  <si>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</si>
  <si>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</si>
  <si>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</si>
  <si>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</si>
  <si>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</si>
  <si>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</si>
  <si>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</si>
  <si>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</si>
  <si>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</si>
  <si>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</si>
  <si>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</si>
  <si>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хлеб ржаной</t>
  </si>
  <si>
    <t>медработник</t>
  </si>
  <si>
    <t>Алабужева</t>
  </si>
  <si>
    <t>МКОУ "Лужновская школа"</t>
  </si>
  <si>
    <t>Щи с мясом курицы и сметаной</t>
  </si>
  <si>
    <t>Мясо кур</t>
  </si>
  <si>
    <t>Макароны с маслом</t>
  </si>
  <si>
    <t>Кисель</t>
  </si>
  <si>
    <t>Хлеб пшеничный</t>
  </si>
  <si>
    <t>Хлеб ржаной</t>
  </si>
  <si>
    <t>Чай с сахаром</t>
  </si>
  <si>
    <t>Сыр</t>
  </si>
  <si>
    <t>овощи в нарезке</t>
  </si>
  <si>
    <t>Фрукты свежие</t>
  </si>
  <si>
    <t>молоко</t>
  </si>
  <si>
    <t>булка сладкая</t>
  </si>
  <si>
    <t>салат из свежей капусты и морковью с раст маслом</t>
  </si>
  <si>
    <t>суп рыбный</t>
  </si>
  <si>
    <t>рагу из курицы</t>
  </si>
  <si>
    <t>компот из сухофруктов</t>
  </si>
  <si>
    <t>кофейный напиток</t>
  </si>
  <si>
    <t>масло сл</t>
  </si>
  <si>
    <t>борщ с мясом и сметаной</t>
  </si>
  <si>
    <t>плов с куриной грудкой</t>
  </si>
  <si>
    <t>яйцо вареное</t>
  </si>
  <si>
    <t>напиток из шиповника</t>
  </si>
  <si>
    <t>какао</t>
  </si>
  <si>
    <t>сыр</t>
  </si>
  <si>
    <t>овощи в нарезке (огурцы, помидоры)</t>
  </si>
  <si>
    <t>суп гороховый с куриной грудкой</t>
  </si>
  <si>
    <t>котлета</t>
  </si>
  <si>
    <t>чай с лимоном</t>
  </si>
  <si>
    <t>биойогурт</t>
  </si>
  <si>
    <t>винегрет</t>
  </si>
  <si>
    <t>суп верм с мясом курицы</t>
  </si>
  <si>
    <t>гуляш</t>
  </si>
  <si>
    <t>гречневая каша с мяслом</t>
  </si>
  <si>
    <t>компот</t>
  </si>
  <si>
    <t>хлеб пшен</t>
  </si>
  <si>
    <t>чай с сахаром</t>
  </si>
  <si>
    <t>рассольник ленинградский с мясом курицы и сметаной</t>
  </si>
  <si>
    <t>отварные рожки с маслом</t>
  </si>
  <si>
    <t>бефстроганов</t>
  </si>
  <si>
    <t>кисель</t>
  </si>
  <si>
    <t>фрукты свежие</t>
  </si>
  <si>
    <t>суп карт с фасолью и мясом курицы</t>
  </si>
  <si>
    <t>биточки</t>
  </si>
  <si>
    <t>рис отварной с маслом</t>
  </si>
  <si>
    <t>салат из св капусты, моркови с раст маслом</t>
  </si>
  <si>
    <t>суп картоф с рисом и мясными фрикадельками</t>
  </si>
  <si>
    <t>рыба тушеная в томате</t>
  </si>
  <si>
    <t>картофельное пюре с маслом</t>
  </si>
  <si>
    <t>сай с сахаром</t>
  </si>
  <si>
    <t>61/121</t>
  </si>
  <si>
    <t>масло</t>
  </si>
  <si>
    <t>свекольник с куриной грудкой и сметаной</t>
  </si>
  <si>
    <t>плов с куриным мясом</t>
  </si>
  <si>
    <t>каша молочная пшенная с маслом</t>
  </si>
  <si>
    <t>кофейный напиток на молоке</t>
  </si>
  <si>
    <t>суп овощной с курицей и сметаной</t>
  </si>
  <si>
    <t>каша гречневая с маслом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</si>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</sst>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zoomScale="130" zoomScaleNormal="13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M189" sqref="M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37</v>
      </c>
      <c r="I1" s="54"/>
      <c r="J1" s="54"/>
      <c r="K1" s="54"/>
    </row>
    <row r="2" spans="1:11" ht="17.399999999999999" x14ac:dyDescent="0.25">
      <c r="A2" s="36" t="s">
        <v>6</v>
      </c>
      <c r="C2" s="2"/>
      <c r="G2" s="2" t="s">
        <v>18</v>
      </c>
      <c r="H2" s="54" t="s">
        <v>38</v>
      </c>
      <c r="I2" s="54"/>
      <c r="J2" s="54"/>
      <c r="K2" s="54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45300</v>
      </c>
      <c r="I3" s="56"/>
      <c r="J3" s="56"/>
      <c r="K3" s="56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8" t="s">
        <v>46</v>
      </c>
      <c r="F8" s="44">
        <v>200</v>
      </c>
      <c r="G8" s="44">
        <v>0</v>
      </c>
      <c r="H8" s="44"/>
      <c r="I8" s="44">
        <v>14</v>
      </c>
      <c r="J8" s="49">
        <v>28</v>
      </c>
      <c r="K8" s="45">
        <v>943</v>
      </c>
    </row>
    <row r="9" spans="1:11" ht="14.4" x14ac:dyDescent="0.3">
      <c r="A9" s="24"/>
      <c r="B9" s="16"/>
      <c r="C9" s="11"/>
      <c r="D9" s="7" t="s">
        <v>23</v>
      </c>
      <c r="E9" s="48" t="s">
        <v>44</v>
      </c>
      <c r="F9" s="44">
        <v>30</v>
      </c>
      <c r="G9" s="44">
        <v>2</v>
      </c>
      <c r="H9" s="44">
        <v>2</v>
      </c>
      <c r="I9" s="44">
        <v>17</v>
      </c>
      <c r="J9" s="49">
        <v>100.7</v>
      </c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9"/>
      <c r="K10" s="45"/>
    </row>
    <row r="11" spans="1:11" ht="14.4" x14ac:dyDescent="0.3">
      <c r="A11" s="24"/>
      <c r="B11" s="16"/>
      <c r="C11" s="11"/>
      <c r="D11" s="6"/>
      <c r="E11" s="48" t="s">
        <v>47</v>
      </c>
      <c r="F11" s="44">
        <v>10</v>
      </c>
      <c r="G11" s="44">
        <v>2</v>
      </c>
      <c r="H11" s="44">
        <v>3</v>
      </c>
      <c r="I11" s="44"/>
      <c r="J11" s="51">
        <v>36</v>
      </c>
      <c r="K11" s="45">
        <v>14</v>
      </c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240</v>
      </c>
      <c r="G13" s="20">
        <f t="shared" ref="G13:J13" si="0">SUM(G6:G12)</f>
        <v>4</v>
      </c>
      <c r="H13" s="20">
        <f t="shared" si="0"/>
        <v>5</v>
      </c>
      <c r="I13" s="20">
        <f t="shared" si="0"/>
        <v>31</v>
      </c>
      <c r="J13" s="20">
        <f t="shared" si="0"/>
        <v>164.7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48</v>
      </c>
      <c r="F14" s="44">
        <v>60</v>
      </c>
      <c r="G14" s="44">
        <v>1</v>
      </c>
      <c r="H14" s="44">
        <v>0</v>
      </c>
      <c r="I14" s="44">
        <v>2</v>
      </c>
      <c r="J14" s="44">
        <v>16</v>
      </c>
      <c r="K14" s="45"/>
    </row>
    <row r="15" spans="1:11" ht="14.4" x14ac:dyDescent="0.3">
      <c r="A15" s="24"/>
      <c r="B15" s="16"/>
      <c r="C15" s="11"/>
      <c r="D15" s="7" t="s">
        <v>27</v>
      </c>
      <c r="E15" s="48" t="s">
        <v>40</v>
      </c>
      <c r="F15" s="44">
        <v>250</v>
      </c>
      <c r="G15" s="44">
        <v>6.6</v>
      </c>
      <c r="H15" s="44">
        <v>3</v>
      </c>
      <c r="I15" s="44">
        <v>7.55</v>
      </c>
      <c r="J15" s="44">
        <v>92</v>
      </c>
      <c r="K15" s="45">
        <v>88</v>
      </c>
    </row>
    <row r="16" spans="1:11" ht="14.4" x14ac:dyDescent="0.3">
      <c r="A16" s="24"/>
      <c r="B16" s="16"/>
      <c r="C16" s="11"/>
      <c r="D16" s="7" t="s">
        <v>28</v>
      </c>
      <c r="E16" s="48" t="s">
        <v>41</v>
      </c>
      <c r="F16" s="44">
        <v>70</v>
      </c>
      <c r="G16" s="44">
        <v>16</v>
      </c>
      <c r="H16" s="44">
        <v>10</v>
      </c>
      <c r="I16" s="44">
        <v>0</v>
      </c>
      <c r="J16" s="44">
        <v>163</v>
      </c>
      <c r="K16" s="45">
        <v>110</v>
      </c>
    </row>
    <row r="17" spans="1:11" ht="14.4" x14ac:dyDescent="0.3">
      <c r="A17" s="24"/>
      <c r="B17" s="16"/>
      <c r="C17" s="11"/>
      <c r="D17" s="7" t="s">
        <v>29</v>
      </c>
      <c r="E17" s="48" t="s">
        <v>42</v>
      </c>
      <c r="F17" s="44">
        <v>150</v>
      </c>
      <c r="G17" s="44">
        <v>13</v>
      </c>
      <c r="H17" s="44">
        <v>13</v>
      </c>
      <c r="I17" s="44">
        <v>87</v>
      </c>
      <c r="J17" s="44">
        <v>505</v>
      </c>
      <c r="K17" s="45">
        <v>309</v>
      </c>
    </row>
    <row r="18" spans="1:11" ht="14.4" x14ac:dyDescent="0.3">
      <c r="A18" s="24"/>
      <c r="B18" s="16"/>
      <c r="C18" s="11"/>
      <c r="D18" s="7" t="s">
        <v>30</v>
      </c>
      <c r="E18" s="48" t="s">
        <v>43</v>
      </c>
      <c r="F18" s="44">
        <v>200</v>
      </c>
      <c r="G18" s="44">
        <v>0</v>
      </c>
      <c r="H18" s="44">
        <v>0</v>
      </c>
      <c r="I18" s="44">
        <v>14</v>
      </c>
      <c r="J18" s="44">
        <v>113</v>
      </c>
      <c r="K18" s="45">
        <v>41</v>
      </c>
    </row>
    <row r="19" spans="1:11" ht="14.4" x14ac:dyDescent="0.3">
      <c r="A19" s="24"/>
      <c r="B19" s="16"/>
      <c r="C19" s="11"/>
      <c r="D19" s="7" t="s">
        <v>31</v>
      </c>
      <c r="E19" s="48" t="s">
        <v>44</v>
      </c>
      <c r="F19" s="44">
        <v>20</v>
      </c>
      <c r="G19" s="44">
        <v>13</v>
      </c>
      <c r="H19" s="44">
        <v>14</v>
      </c>
      <c r="I19" s="44">
        <v>12</v>
      </c>
      <c r="J19" s="44">
        <v>67</v>
      </c>
      <c r="K19" s="45"/>
    </row>
    <row r="20" spans="1:11" ht="14.4" x14ac:dyDescent="0.3">
      <c r="A20" s="24"/>
      <c r="B20" s="16"/>
      <c r="C20" s="11"/>
      <c r="D20" s="7" t="s">
        <v>32</v>
      </c>
      <c r="E20" s="48" t="s">
        <v>45</v>
      </c>
      <c r="F20" s="44">
        <v>30</v>
      </c>
      <c r="G20" s="44">
        <v>2</v>
      </c>
      <c r="H20" s="44">
        <v>0</v>
      </c>
      <c r="I20" s="44">
        <v>12</v>
      </c>
      <c r="J20" s="44">
        <v>79</v>
      </c>
      <c r="K20" s="45"/>
    </row>
    <row r="21" spans="1:11" ht="14.4" x14ac:dyDescent="0.3">
      <c r="A21" s="24"/>
      <c r="B21" s="16"/>
      <c r="C21" s="11"/>
      <c r="D21" s="6"/>
      <c r="E21" s="43" t="s">
        <v>49</v>
      </c>
      <c r="F21" s="44">
        <v>200</v>
      </c>
      <c r="G21" s="44">
        <v>1</v>
      </c>
      <c r="H21" s="44">
        <v>1</v>
      </c>
      <c r="I21" s="44">
        <v>20</v>
      </c>
      <c r="J21" s="44">
        <v>94</v>
      </c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980</v>
      </c>
      <c r="G23" s="20">
        <f t="shared" ref="G23:J23" si="1">SUM(G14:G22)</f>
        <v>52.6</v>
      </c>
      <c r="H23" s="20">
        <f t="shared" si="1"/>
        <v>41</v>
      </c>
      <c r="I23" s="20">
        <f t="shared" si="1"/>
        <v>154.55000000000001</v>
      </c>
      <c r="J23" s="20">
        <f t="shared" si="1"/>
        <v>1129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1220</v>
      </c>
      <c r="G24" s="33">
        <f t="shared" ref="G24:J24" si="2">G13+G23</f>
        <v>56.6</v>
      </c>
      <c r="H24" s="33">
        <f t="shared" si="2"/>
        <v>46</v>
      </c>
      <c r="I24" s="33">
        <f t="shared" si="2"/>
        <v>185.55</v>
      </c>
      <c r="J24" s="33">
        <f t="shared" si="2"/>
        <v>1293.7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 t="s">
        <v>50</v>
      </c>
      <c r="F27" s="44">
        <v>200</v>
      </c>
      <c r="G27" s="44">
        <v>6</v>
      </c>
      <c r="H27" s="44">
        <v>6</v>
      </c>
      <c r="I27" s="44">
        <v>9</v>
      </c>
      <c r="J27" s="44">
        <v>120</v>
      </c>
      <c r="K27" s="45">
        <v>411</v>
      </c>
    </row>
    <row r="28" spans="1:11" ht="14.4" x14ac:dyDescent="0.3">
      <c r="A28" s="15"/>
      <c r="B28" s="16"/>
      <c r="C28" s="11"/>
      <c r="D28" s="7" t="s">
        <v>23</v>
      </c>
      <c r="E28" s="43" t="s">
        <v>51</v>
      </c>
      <c r="F28" s="44">
        <v>45</v>
      </c>
      <c r="G28" s="44">
        <v>3</v>
      </c>
      <c r="H28" s="44">
        <v>2</v>
      </c>
      <c r="I28" s="44">
        <v>26</v>
      </c>
      <c r="J28" s="44">
        <v>138</v>
      </c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245</v>
      </c>
      <c r="G32" s="20">
        <f t="shared" ref="G32" si="3">SUM(G25:G31)</f>
        <v>9</v>
      </c>
      <c r="H32" s="20">
        <f t="shared" ref="H32" si="4">SUM(H25:H31)</f>
        <v>8</v>
      </c>
      <c r="I32" s="20">
        <f t="shared" ref="I32" si="5">SUM(I25:I31)</f>
        <v>35</v>
      </c>
      <c r="J32" s="20">
        <f t="shared" ref="J32" si="6">SUM(J25:J31)</f>
        <v>258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52</v>
      </c>
      <c r="F33" s="44">
        <v>60</v>
      </c>
      <c r="G33" s="44">
        <v>1</v>
      </c>
      <c r="H33" s="44">
        <v>4</v>
      </c>
      <c r="I33" s="44">
        <v>3</v>
      </c>
      <c r="J33" s="44">
        <v>55</v>
      </c>
      <c r="K33" s="45">
        <v>13</v>
      </c>
    </row>
    <row r="34" spans="1:11" ht="14.4" x14ac:dyDescent="0.3">
      <c r="A34" s="15"/>
      <c r="B34" s="16"/>
      <c r="C34" s="11"/>
      <c r="D34" s="7" t="s">
        <v>27</v>
      </c>
      <c r="E34" s="43" t="s">
        <v>53</v>
      </c>
      <c r="F34" s="44">
        <v>250</v>
      </c>
      <c r="G34" s="44">
        <v>16</v>
      </c>
      <c r="H34" s="44">
        <v>1</v>
      </c>
      <c r="I34" s="44">
        <v>12</v>
      </c>
      <c r="J34" s="44">
        <v>132</v>
      </c>
      <c r="K34" s="45">
        <v>43</v>
      </c>
    </row>
    <row r="35" spans="1:11" ht="14.4" x14ac:dyDescent="0.3">
      <c r="A35" s="15"/>
      <c r="B35" s="16"/>
      <c r="C35" s="11"/>
      <c r="D35" s="7" t="s">
        <v>28</v>
      </c>
      <c r="E35" s="43" t="s">
        <v>54</v>
      </c>
      <c r="F35" s="44">
        <v>200</v>
      </c>
      <c r="G35" s="44">
        <v>17</v>
      </c>
      <c r="H35" s="44">
        <v>20</v>
      </c>
      <c r="I35" s="44">
        <v>13</v>
      </c>
      <c r="J35" s="44">
        <v>272</v>
      </c>
      <c r="K35" s="45">
        <v>7025</v>
      </c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 t="s">
        <v>55</v>
      </c>
      <c r="F37" s="44">
        <v>200</v>
      </c>
      <c r="G37" s="44">
        <v>1</v>
      </c>
      <c r="H37" s="44">
        <v>0</v>
      </c>
      <c r="I37" s="44">
        <v>32</v>
      </c>
      <c r="J37" s="44">
        <v>131</v>
      </c>
      <c r="K37" s="45">
        <v>402</v>
      </c>
    </row>
    <row r="38" spans="1:11" ht="14.4" x14ac:dyDescent="0.3">
      <c r="A38" s="15"/>
      <c r="B38" s="16"/>
      <c r="C38" s="11"/>
      <c r="D38" s="7" t="s">
        <v>31</v>
      </c>
      <c r="E38" s="43" t="s">
        <v>35</v>
      </c>
      <c r="F38" s="44">
        <v>20</v>
      </c>
      <c r="G38" s="44">
        <v>1</v>
      </c>
      <c r="H38" s="44">
        <v>1</v>
      </c>
      <c r="I38" s="44">
        <v>12</v>
      </c>
      <c r="J38" s="44">
        <v>67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36</v>
      </c>
      <c r="F39" s="44">
        <v>40</v>
      </c>
      <c r="G39" s="44">
        <v>3</v>
      </c>
      <c r="H39" s="44">
        <v>1</v>
      </c>
      <c r="I39" s="44">
        <v>29</v>
      </c>
      <c r="J39" s="44">
        <v>106</v>
      </c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39</v>
      </c>
      <c r="H42" s="20">
        <f t="shared" ref="H42" si="8">SUM(H33:H41)</f>
        <v>27</v>
      </c>
      <c r="I42" s="20">
        <f t="shared" ref="I42" si="9">SUM(I33:I41)</f>
        <v>101</v>
      </c>
      <c r="J42" s="20">
        <f t="shared" ref="J42" si="10">SUM(J33:J41)</f>
        <v>763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1015</v>
      </c>
      <c r="G43" s="33">
        <f t="shared" ref="G43" si="11">G32+G42</f>
        <v>48</v>
      </c>
      <c r="H43" s="33">
        <f t="shared" ref="H43" si="12">H32+H42</f>
        <v>35</v>
      </c>
      <c r="I43" s="33">
        <f t="shared" ref="I43" si="13">I32+I42</f>
        <v>136</v>
      </c>
      <c r="J43" s="33">
        <f t="shared" ref="J43" si="14">J32+J42</f>
        <v>1021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 t="s">
        <v>56</v>
      </c>
      <c r="F46" s="44">
        <v>200</v>
      </c>
      <c r="G46" s="44">
        <v>3</v>
      </c>
      <c r="H46" s="44">
        <v>3</v>
      </c>
      <c r="I46" s="44">
        <v>15</v>
      </c>
      <c r="J46" s="44">
        <v>94</v>
      </c>
      <c r="K46" s="45">
        <v>943</v>
      </c>
    </row>
    <row r="47" spans="1:11" ht="14.4" x14ac:dyDescent="0.3">
      <c r="A47" s="24"/>
      <c r="B47" s="16"/>
      <c r="C47" s="11"/>
      <c r="D47" s="7" t="s">
        <v>23</v>
      </c>
      <c r="E47" s="43" t="s">
        <v>35</v>
      </c>
      <c r="F47" s="44">
        <v>30</v>
      </c>
      <c r="G47" s="44">
        <v>2</v>
      </c>
      <c r="H47" s="44">
        <v>2</v>
      </c>
      <c r="I47" s="44">
        <v>17</v>
      </c>
      <c r="J47" s="44">
        <v>101</v>
      </c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 t="s">
        <v>57</v>
      </c>
      <c r="F49" s="44">
        <v>10</v>
      </c>
      <c r="G49" s="44">
        <v>2</v>
      </c>
      <c r="H49" s="44">
        <v>3</v>
      </c>
      <c r="I49" s="44"/>
      <c r="J49" s="44">
        <v>36</v>
      </c>
      <c r="K49" s="45">
        <v>41</v>
      </c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240</v>
      </c>
      <c r="G51" s="20">
        <f t="shared" ref="G51" si="15">SUM(G44:G50)</f>
        <v>7</v>
      </c>
      <c r="H51" s="20">
        <f t="shared" ref="H51" si="16">SUM(H44:H50)</f>
        <v>8</v>
      </c>
      <c r="I51" s="20">
        <f t="shared" ref="I51" si="17">SUM(I44:I50)</f>
        <v>32</v>
      </c>
      <c r="J51" s="20">
        <f t="shared" ref="J51" si="18">SUM(J44:J50)</f>
        <v>231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48</v>
      </c>
      <c r="F52" s="44">
        <v>60</v>
      </c>
      <c r="G52" s="44">
        <v>1</v>
      </c>
      <c r="H52" s="44">
        <v>0</v>
      </c>
      <c r="I52" s="44">
        <v>2</v>
      </c>
      <c r="J52" s="44">
        <v>16</v>
      </c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58</v>
      </c>
      <c r="F53" s="44">
        <v>250</v>
      </c>
      <c r="G53" s="44">
        <v>9</v>
      </c>
      <c r="H53" s="44">
        <v>15</v>
      </c>
      <c r="I53" s="44">
        <v>8</v>
      </c>
      <c r="J53" s="44">
        <v>227</v>
      </c>
      <c r="K53" s="45">
        <v>2001</v>
      </c>
    </row>
    <row r="54" spans="1:11" ht="14.4" x14ac:dyDescent="0.3">
      <c r="A54" s="24"/>
      <c r="B54" s="16"/>
      <c r="C54" s="11"/>
      <c r="D54" s="7" t="s">
        <v>28</v>
      </c>
      <c r="E54" s="43" t="s">
        <v>59</v>
      </c>
      <c r="F54" s="44">
        <v>210</v>
      </c>
      <c r="G54" s="44">
        <v>20</v>
      </c>
      <c r="H54" s="44">
        <v>17</v>
      </c>
      <c r="I54" s="44">
        <v>36</v>
      </c>
      <c r="J54" s="44">
        <v>377</v>
      </c>
      <c r="K54" s="45">
        <v>4</v>
      </c>
    </row>
    <row r="55" spans="1:11" ht="14.4" x14ac:dyDescent="0.3">
      <c r="A55" s="24"/>
      <c r="B55" s="16"/>
      <c r="C55" s="11"/>
      <c r="D55" s="7" t="s">
        <v>29</v>
      </c>
      <c r="E55" s="43" t="s">
        <v>60</v>
      </c>
      <c r="F55" s="44">
        <v>60</v>
      </c>
      <c r="G55" s="44">
        <v>8</v>
      </c>
      <c r="H55" s="44">
        <v>7</v>
      </c>
      <c r="I55" s="44">
        <v>1</v>
      </c>
      <c r="J55" s="44">
        <v>95</v>
      </c>
      <c r="K55" s="45">
        <v>424</v>
      </c>
    </row>
    <row r="56" spans="1:11" ht="14.4" x14ac:dyDescent="0.3">
      <c r="A56" s="24"/>
      <c r="B56" s="16"/>
      <c r="C56" s="11"/>
      <c r="D56" s="7" t="s">
        <v>30</v>
      </c>
      <c r="E56" s="43" t="s">
        <v>61</v>
      </c>
      <c r="F56" s="44">
        <v>200</v>
      </c>
      <c r="G56" s="44">
        <v>1</v>
      </c>
      <c r="H56" s="44">
        <v>0</v>
      </c>
      <c r="I56" s="44">
        <v>27</v>
      </c>
      <c r="J56" s="44">
        <v>111</v>
      </c>
      <c r="K56" s="45">
        <v>286</v>
      </c>
    </row>
    <row r="57" spans="1:11" ht="14.4" x14ac:dyDescent="0.3">
      <c r="A57" s="24"/>
      <c r="B57" s="16"/>
      <c r="C57" s="11"/>
      <c r="D57" s="7" t="s">
        <v>31</v>
      </c>
      <c r="E57" s="43" t="s">
        <v>35</v>
      </c>
      <c r="F57" s="44">
        <v>20</v>
      </c>
      <c r="G57" s="44">
        <v>1</v>
      </c>
      <c r="H57" s="44">
        <v>1</v>
      </c>
      <c r="I57" s="44">
        <v>12</v>
      </c>
      <c r="J57" s="44">
        <v>67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36</v>
      </c>
      <c r="F58" s="44">
        <v>40</v>
      </c>
      <c r="G58" s="44">
        <v>3</v>
      </c>
      <c r="H58" s="44">
        <v>1</v>
      </c>
      <c r="I58" s="44">
        <v>29</v>
      </c>
      <c r="J58" s="44">
        <v>106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840</v>
      </c>
      <c r="G61" s="20">
        <f t="shared" ref="G61" si="19">SUM(G52:G60)</f>
        <v>43</v>
      </c>
      <c r="H61" s="20">
        <f t="shared" ref="H61" si="20">SUM(H52:H60)</f>
        <v>41</v>
      </c>
      <c r="I61" s="20">
        <f t="shared" ref="I61" si="21">SUM(I52:I60)</f>
        <v>115</v>
      </c>
      <c r="J61" s="20">
        <f t="shared" ref="J61" si="22">SUM(J52:J60)</f>
        <v>999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1080</v>
      </c>
      <c r="G62" s="33">
        <f t="shared" ref="G62" si="23">G51+G61</f>
        <v>50</v>
      </c>
      <c r="H62" s="33">
        <f t="shared" ref="H62" si="24">H51+H61</f>
        <v>49</v>
      </c>
      <c r="I62" s="33">
        <f t="shared" ref="I62" si="25">I51+I61</f>
        <v>147</v>
      </c>
      <c r="J62" s="33">
        <f t="shared" ref="J62" si="26">J51+J61</f>
        <v>1230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 t="s">
        <v>62</v>
      </c>
      <c r="F65" s="44">
        <v>200</v>
      </c>
      <c r="G65" s="44">
        <v>6</v>
      </c>
      <c r="H65" s="44">
        <v>6</v>
      </c>
      <c r="I65" s="44">
        <v>38</v>
      </c>
      <c r="J65" s="44">
        <v>219</v>
      </c>
      <c r="K65" s="45">
        <v>382</v>
      </c>
    </row>
    <row r="66" spans="1:11" ht="14.4" x14ac:dyDescent="0.3">
      <c r="A66" s="24"/>
      <c r="B66" s="16"/>
      <c r="C66" s="11"/>
      <c r="D66" s="7" t="s">
        <v>23</v>
      </c>
      <c r="E66" s="43" t="s">
        <v>35</v>
      </c>
      <c r="F66" s="44">
        <v>30</v>
      </c>
      <c r="G66" s="44">
        <v>2</v>
      </c>
      <c r="H66" s="44">
        <v>2</v>
      </c>
      <c r="I66" s="44">
        <v>17</v>
      </c>
      <c r="J66" s="44">
        <v>101</v>
      </c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 t="s">
        <v>63</v>
      </c>
      <c r="F68" s="44">
        <v>10</v>
      </c>
      <c r="G68" s="44">
        <v>2</v>
      </c>
      <c r="H68" s="44">
        <v>3</v>
      </c>
      <c r="I68" s="44"/>
      <c r="J68" s="44">
        <v>36</v>
      </c>
      <c r="K68" s="45">
        <v>14</v>
      </c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240</v>
      </c>
      <c r="G70" s="20">
        <f t="shared" ref="G70" si="27">SUM(G63:G69)</f>
        <v>10</v>
      </c>
      <c r="H70" s="20">
        <f t="shared" ref="H70" si="28">SUM(H63:H69)</f>
        <v>11</v>
      </c>
      <c r="I70" s="20">
        <f t="shared" ref="I70" si="29">SUM(I63:I69)</f>
        <v>55</v>
      </c>
      <c r="J70" s="20">
        <f t="shared" ref="J70" si="30">SUM(J63:J69)</f>
        <v>356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64</v>
      </c>
      <c r="F71" s="44">
        <v>60</v>
      </c>
      <c r="G71" s="44">
        <v>1</v>
      </c>
      <c r="H71" s="44">
        <v>0</v>
      </c>
      <c r="I71" s="44">
        <v>2</v>
      </c>
      <c r="J71" s="44">
        <v>16</v>
      </c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65</v>
      </c>
      <c r="F72" s="44">
        <v>250</v>
      </c>
      <c r="G72" s="44">
        <v>11</v>
      </c>
      <c r="H72" s="44">
        <v>5</v>
      </c>
      <c r="I72" s="44">
        <v>14</v>
      </c>
      <c r="J72" s="44">
        <v>145</v>
      </c>
      <c r="K72" s="45">
        <v>102</v>
      </c>
    </row>
    <row r="73" spans="1:11" ht="14.4" x14ac:dyDescent="0.3">
      <c r="A73" s="24"/>
      <c r="B73" s="16"/>
      <c r="C73" s="11"/>
      <c r="D73" s="7" t="s">
        <v>28</v>
      </c>
      <c r="E73" s="43" t="s">
        <v>66</v>
      </c>
      <c r="F73" s="44">
        <v>90</v>
      </c>
      <c r="G73" s="44">
        <v>13</v>
      </c>
      <c r="H73" s="44">
        <v>10</v>
      </c>
      <c r="I73" s="44">
        <v>15</v>
      </c>
      <c r="J73" s="44">
        <v>209</v>
      </c>
      <c r="K73" s="45">
        <v>282</v>
      </c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 t="s">
        <v>67</v>
      </c>
      <c r="F75" s="44">
        <v>200</v>
      </c>
      <c r="G75" s="44">
        <v>0</v>
      </c>
      <c r="H75" s="44">
        <v>0</v>
      </c>
      <c r="I75" s="44">
        <v>10</v>
      </c>
      <c r="J75" s="44">
        <v>41</v>
      </c>
      <c r="K75" s="45">
        <v>686</v>
      </c>
    </row>
    <row r="76" spans="1:11" ht="14.4" x14ac:dyDescent="0.3">
      <c r="A76" s="24"/>
      <c r="B76" s="16"/>
      <c r="C76" s="11"/>
      <c r="D76" s="7" t="s">
        <v>31</v>
      </c>
      <c r="E76" s="43" t="s">
        <v>35</v>
      </c>
      <c r="F76" s="44">
        <v>20</v>
      </c>
      <c r="G76" s="44">
        <v>1</v>
      </c>
      <c r="H76" s="44">
        <v>1</v>
      </c>
      <c r="I76" s="44">
        <v>12</v>
      </c>
      <c r="J76" s="44">
        <v>67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36</v>
      </c>
      <c r="F77" s="44">
        <v>40</v>
      </c>
      <c r="G77" s="44">
        <v>3</v>
      </c>
      <c r="H77" s="44">
        <v>1</v>
      </c>
      <c r="I77" s="44">
        <v>29</v>
      </c>
      <c r="J77" s="44">
        <v>106</v>
      </c>
      <c r="K77" s="45"/>
    </row>
    <row r="78" spans="1:11" ht="14.4" x14ac:dyDescent="0.3">
      <c r="A78" s="24"/>
      <c r="B78" s="16"/>
      <c r="C78" s="11"/>
      <c r="D78" s="6"/>
      <c r="E78" s="43" t="s">
        <v>68</v>
      </c>
      <c r="F78" s="44">
        <v>125</v>
      </c>
      <c r="G78" s="44">
        <v>5</v>
      </c>
      <c r="H78" s="44">
        <v>4</v>
      </c>
      <c r="I78" s="44">
        <v>14</v>
      </c>
      <c r="J78" s="44">
        <v>108</v>
      </c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785</v>
      </c>
      <c r="G80" s="20">
        <f t="shared" ref="G80" si="31">SUM(G71:G79)</f>
        <v>34</v>
      </c>
      <c r="H80" s="20">
        <f t="shared" ref="H80" si="32">SUM(H71:H79)</f>
        <v>21</v>
      </c>
      <c r="I80" s="20">
        <f t="shared" ref="I80" si="33">SUM(I71:I79)</f>
        <v>96</v>
      </c>
      <c r="J80" s="20">
        <f t="shared" ref="J80" si="34">SUM(J71:J79)</f>
        <v>692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1025</v>
      </c>
      <c r="G81" s="33">
        <f t="shared" ref="G81" si="35">G70+G80</f>
        <v>44</v>
      </c>
      <c r="H81" s="33">
        <f t="shared" ref="H81" si="36">H70+H80</f>
        <v>32</v>
      </c>
      <c r="I81" s="33">
        <f t="shared" ref="I81" si="37">I70+I80</f>
        <v>151</v>
      </c>
      <c r="J81" s="33">
        <f t="shared" ref="J81" si="38">J70+J80</f>
        <v>1048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 t="s">
        <v>50</v>
      </c>
      <c r="F84" s="44">
        <v>200</v>
      </c>
      <c r="G84" s="44">
        <v>6</v>
      </c>
      <c r="H84" s="44">
        <v>6</v>
      </c>
      <c r="I84" s="44">
        <v>9</v>
      </c>
      <c r="J84" s="44">
        <v>120</v>
      </c>
      <c r="K84" s="45"/>
    </row>
    <row r="85" spans="1:11" ht="14.4" x14ac:dyDescent="0.3">
      <c r="A85" s="24"/>
      <c r="B85" s="16"/>
      <c r="C85" s="11"/>
      <c r="D85" s="7" t="s">
        <v>23</v>
      </c>
      <c r="E85" s="43" t="s">
        <v>51</v>
      </c>
      <c r="F85" s="44">
        <v>45</v>
      </c>
      <c r="G85" s="44">
        <v>3</v>
      </c>
      <c r="H85" s="44">
        <v>2</v>
      </c>
      <c r="I85" s="44">
        <v>26</v>
      </c>
      <c r="J85" s="44">
        <v>138</v>
      </c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245</v>
      </c>
      <c r="G89" s="20">
        <f t="shared" ref="G89" si="39">SUM(G82:G88)</f>
        <v>9</v>
      </c>
      <c r="H89" s="20">
        <f t="shared" ref="H89" si="40">SUM(H82:H88)</f>
        <v>8</v>
      </c>
      <c r="I89" s="20">
        <f t="shared" ref="I89" si="41">SUM(I82:I88)</f>
        <v>35</v>
      </c>
      <c r="J89" s="20">
        <f t="shared" ref="J89" si="42">SUM(J82:J88)</f>
        <v>258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69</v>
      </c>
      <c r="F90" s="44">
        <v>50</v>
      </c>
      <c r="G90" s="44">
        <v>1</v>
      </c>
      <c r="H90" s="44">
        <v>6</v>
      </c>
      <c r="I90" s="44">
        <v>4</v>
      </c>
      <c r="J90" s="44">
        <v>78</v>
      </c>
      <c r="K90" s="45">
        <v>1039</v>
      </c>
    </row>
    <row r="91" spans="1:11" ht="14.4" x14ac:dyDescent="0.3">
      <c r="A91" s="24"/>
      <c r="B91" s="16"/>
      <c r="C91" s="11"/>
      <c r="D91" s="7" t="s">
        <v>27</v>
      </c>
      <c r="E91" s="43" t="s">
        <v>70</v>
      </c>
      <c r="F91" s="44">
        <v>250</v>
      </c>
      <c r="G91" s="44">
        <v>9</v>
      </c>
      <c r="H91" s="44">
        <v>8</v>
      </c>
      <c r="I91" s="44">
        <v>20</v>
      </c>
      <c r="J91" s="44">
        <v>192</v>
      </c>
      <c r="K91" s="45">
        <v>100</v>
      </c>
    </row>
    <row r="92" spans="1:11" ht="14.4" x14ac:dyDescent="0.3">
      <c r="A92" s="24"/>
      <c r="B92" s="16"/>
      <c r="C92" s="11"/>
      <c r="D92" s="7" t="s">
        <v>28</v>
      </c>
      <c r="E92" s="43" t="s">
        <v>71</v>
      </c>
      <c r="F92" s="44">
        <v>80</v>
      </c>
      <c r="G92" s="44">
        <v>20</v>
      </c>
      <c r="H92" s="44">
        <v>18</v>
      </c>
      <c r="I92" s="44">
        <v>10</v>
      </c>
      <c r="J92" s="44">
        <v>168</v>
      </c>
      <c r="K92" s="45">
        <v>591</v>
      </c>
    </row>
    <row r="93" spans="1:11" ht="14.4" x14ac:dyDescent="0.3">
      <c r="A93" s="24"/>
      <c r="B93" s="16"/>
      <c r="C93" s="11"/>
      <c r="D93" s="7" t="s">
        <v>29</v>
      </c>
      <c r="E93" s="43" t="s">
        <v>72</v>
      </c>
      <c r="F93" s="44">
        <v>105</v>
      </c>
      <c r="G93" s="44">
        <v>9</v>
      </c>
      <c r="H93" s="44">
        <v>7</v>
      </c>
      <c r="I93" s="44">
        <v>41</v>
      </c>
      <c r="J93" s="44">
        <v>271</v>
      </c>
      <c r="K93" s="45">
        <v>67</v>
      </c>
    </row>
    <row r="94" spans="1:11" ht="14.4" x14ac:dyDescent="0.3">
      <c r="A94" s="24"/>
      <c r="B94" s="16"/>
      <c r="C94" s="11"/>
      <c r="D94" s="7" t="s">
        <v>30</v>
      </c>
      <c r="E94" s="43" t="s">
        <v>73</v>
      </c>
      <c r="F94" s="44">
        <v>200</v>
      </c>
      <c r="G94" s="44">
        <v>1</v>
      </c>
      <c r="H94" s="44">
        <v>0</v>
      </c>
      <c r="I94" s="44">
        <v>32</v>
      </c>
      <c r="J94" s="44">
        <v>131</v>
      </c>
      <c r="K94" s="45">
        <v>402</v>
      </c>
    </row>
    <row r="95" spans="1:11" ht="14.4" x14ac:dyDescent="0.3">
      <c r="A95" s="24"/>
      <c r="B95" s="16"/>
      <c r="C95" s="11"/>
      <c r="D95" s="7" t="s">
        <v>31</v>
      </c>
      <c r="E95" s="43" t="s">
        <v>74</v>
      </c>
      <c r="F95" s="44">
        <v>20</v>
      </c>
      <c r="G95" s="44">
        <v>1</v>
      </c>
      <c r="H95" s="44">
        <v>1</v>
      </c>
      <c r="I95" s="44">
        <v>12</v>
      </c>
      <c r="J95" s="44">
        <v>67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36</v>
      </c>
      <c r="F96" s="44">
        <v>40</v>
      </c>
      <c r="G96" s="44">
        <v>3</v>
      </c>
      <c r="H96" s="44">
        <v>1</v>
      </c>
      <c r="I96" s="44">
        <v>29</v>
      </c>
      <c r="J96" s="44">
        <v>106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745</v>
      </c>
      <c r="G99" s="20">
        <f t="shared" ref="G99" si="43">SUM(G90:G98)</f>
        <v>44</v>
      </c>
      <c r="H99" s="20">
        <f t="shared" ref="H99" si="44">SUM(H90:H98)</f>
        <v>41</v>
      </c>
      <c r="I99" s="20">
        <f t="shared" ref="I99" si="45">SUM(I90:I98)</f>
        <v>148</v>
      </c>
      <c r="J99" s="20">
        <f t="shared" ref="J99" si="46">SUM(J90:J98)</f>
        <v>1013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990</v>
      </c>
      <c r="G100" s="33">
        <f t="shared" ref="G100" si="47">G89+G99</f>
        <v>53</v>
      </c>
      <c r="H100" s="33">
        <f t="shared" ref="H100" si="48">H89+H99</f>
        <v>49</v>
      </c>
      <c r="I100" s="33">
        <f t="shared" ref="I100" si="49">I89+I99</f>
        <v>183</v>
      </c>
      <c r="J100" s="33">
        <f t="shared" ref="J100" si="50">J89+J99</f>
        <v>1271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 t="s">
        <v>75</v>
      </c>
      <c r="F103" s="44">
        <v>200</v>
      </c>
      <c r="G103" s="44">
        <v>0</v>
      </c>
      <c r="H103" s="44">
        <v>0</v>
      </c>
      <c r="I103" s="44">
        <v>14</v>
      </c>
      <c r="J103" s="44">
        <v>28</v>
      </c>
      <c r="K103" s="45">
        <v>943</v>
      </c>
    </row>
    <row r="104" spans="1:11" ht="14.4" x14ac:dyDescent="0.3">
      <c r="A104" s="24"/>
      <c r="B104" s="16"/>
      <c r="C104" s="11"/>
      <c r="D104" s="7" t="s">
        <v>23</v>
      </c>
      <c r="E104" s="43" t="s">
        <v>35</v>
      </c>
      <c r="F104" s="44">
        <v>30</v>
      </c>
      <c r="G104" s="44">
        <v>2</v>
      </c>
      <c r="H104" s="44">
        <v>2</v>
      </c>
      <c r="I104" s="44">
        <v>17</v>
      </c>
      <c r="J104" s="44">
        <v>101</v>
      </c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230</v>
      </c>
      <c r="G108" s="20">
        <f t="shared" ref="G108:J108" si="51">SUM(G101:G107)</f>
        <v>2</v>
      </c>
      <c r="H108" s="20">
        <f t="shared" si="51"/>
        <v>2</v>
      </c>
      <c r="I108" s="20">
        <f t="shared" si="51"/>
        <v>31</v>
      </c>
      <c r="J108" s="20">
        <f t="shared" si="51"/>
        <v>129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48</v>
      </c>
      <c r="F109" s="44">
        <v>60</v>
      </c>
      <c r="G109" s="44">
        <v>1</v>
      </c>
      <c r="H109" s="44">
        <v>0</v>
      </c>
      <c r="I109" s="44">
        <v>2</v>
      </c>
      <c r="J109" s="44">
        <v>16</v>
      </c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76</v>
      </c>
      <c r="F110" s="44">
        <v>250</v>
      </c>
      <c r="G110" s="44">
        <v>4</v>
      </c>
      <c r="H110" s="44">
        <v>10</v>
      </c>
      <c r="I110" s="44">
        <v>11</v>
      </c>
      <c r="J110" s="44">
        <v>182</v>
      </c>
      <c r="K110" s="45">
        <v>2027</v>
      </c>
    </row>
    <row r="111" spans="1:11" ht="14.4" x14ac:dyDescent="0.3">
      <c r="A111" s="24"/>
      <c r="B111" s="16"/>
      <c r="C111" s="11"/>
      <c r="D111" s="7" t="s">
        <v>28</v>
      </c>
      <c r="E111" s="43" t="s">
        <v>77</v>
      </c>
      <c r="F111" s="44">
        <v>150</v>
      </c>
      <c r="G111" s="44">
        <v>13</v>
      </c>
      <c r="H111" s="44">
        <v>14</v>
      </c>
      <c r="I111" s="44">
        <v>87</v>
      </c>
      <c r="J111" s="44">
        <v>505</v>
      </c>
      <c r="K111" s="45">
        <v>309</v>
      </c>
    </row>
    <row r="112" spans="1:11" ht="14.4" x14ac:dyDescent="0.3">
      <c r="A112" s="24"/>
      <c r="B112" s="16"/>
      <c r="C112" s="11"/>
      <c r="D112" s="7" t="s">
        <v>29</v>
      </c>
      <c r="E112" s="43" t="s">
        <v>78</v>
      </c>
      <c r="F112" s="44">
        <v>80</v>
      </c>
      <c r="G112" s="44">
        <v>21</v>
      </c>
      <c r="H112" s="44">
        <v>20</v>
      </c>
      <c r="I112" s="44">
        <v>4</v>
      </c>
      <c r="J112" s="44">
        <v>277</v>
      </c>
      <c r="K112" s="45">
        <v>90</v>
      </c>
    </row>
    <row r="113" spans="1:11" ht="14.4" x14ac:dyDescent="0.3">
      <c r="A113" s="24"/>
      <c r="B113" s="16"/>
      <c r="C113" s="11"/>
      <c r="D113" s="7" t="s">
        <v>30</v>
      </c>
      <c r="E113" s="43" t="s">
        <v>79</v>
      </c>
      <c r="F113" s="44">
        <v>200</v>
      </c>
      <c r="G113" s="44">
        <v>0</v>
      </c>
      <c r="H113" s="44">
        <v>0</v>
      </c>
      <c r="I113" s="44">
        <v>28</v>
      </c>
      <c r="J113" s="44">
        <v>113</v>
      </c>
      <c r="K113" s="45">
        <v>411</v>
      </c>
    </row>
    <row r="114" spans="1:11" ht="14.4" x14ac:dyDescent="0.3">
      <c r="A114" s="24"/>
      <c r="B114" s="16"/>
      <c r="C114" s="11"/>
      <c r="D114" s="7" t="s">
        <v>31</v>
      </c>
      <c r="E114" s="43" t="s">
        <v>35</v>
      </c>
      <c r="F114" s="44">
        <v>20</v>
      </c>
      <c r="G114" s="44">
        <v>1</v>
      </c>
      <c r="H114" s="44">
        <v>1</v>
      </c>
      <c r="I114" s="44">
        <v>12</v>
      </c>
      <c r="J114" s="44">
        <v>67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36</v>
      </c>
      <c r="F115" s="44">
        <v>40</v>
      </c>
      <c r="G115" s="44">
        <v>3</v>
      </c>
      <c r="H115" s="44">
        <v>1</v>
      </c>
      <c r="I115" s="44">
        <v>29</v>
      </c>
      <c r="J115" s="44">
        <v>106</v>
      </c>
      <c r="K115" s="45"/>
    </row>
    <row r="116" spans="1:11" ht="14.4" x14ac:dyDescent="0.3">
      <c r="A116" s="24"/>
      <c r="B116" s="16"/>
      <c r="C116" s="11"/>
      <c r="D116" s="6"/>
      <c r="E116" s="43" t="s">
        <v>80</v>
      </c>
      <c r="F116" s="44">
        <v>200</v>
      </c>
      <c r="G116" s="44">
        <v>1</v>
      </c>
      <c r="H116" s="44">
        <v>1</v>
      </c>
      <c r="I116" s="44">
        <v>20</v>
      </c>
      <c r="J116" s="44">
        <v>94</v>
      </c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1000</v>
      </c>
      <c r="G118" s="20">
        <f t="shared" ref="G118:J118" si="52">SUM(G109:G117)</f>
        <v>44</v>
      </c>
      <c r="H118" s="20">
        <f t="shared" si="52"/>
        <v>47</v>
      </c>
      <c r="I118" s="20">
        <f t="shared" si="52"/>
        <v>193</v>
      </c>
      <c r="J118" s="20">
        <f t="shared" si="52"/>
        <v>1360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1230</v>
      </c>
      <c r="G119" s="33">
        <f t="shared" ref="G119" si="53">G108+G118</f>
        <v>46</v>
      </c>
      <c r="H119" s="33">
        <f t="shared" ref="H119" si="54">H108+H118</f>
        <v>49</v>
      </c>
      <c r="I119" s="33">
        <f t="shared" ref="I119" si="55">I108+I118</f>
        <v>224</v>
      </c>
      <c r="J119" s="33">
        <f t="shared" ref="J119" si="56">J108+J118</f>
        <v>1489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 t="s">
        <v>50</v>
      </c>
      <c r="F122" s="44">
        <v>200</v>
      </c>
      <c r="G122" s="44">
        <v>6</v>
      </c>
      <c r="H122" s="44">
        <v>6</v>
      </c>
      <c r="I122" s="44">
        <v>9</v>
      </c>
      <c r="J122" s="44">
        <v>120</v>
      </c>
      <c r="K122" s="45"/>
    </row>
    <row r="123" spans="1:11" ht="14.4" x14ac:dyDescent="0.3">
      <c r="A123" s="15"/>
      <c r="B123" s="16"/>
      <c r="C123" s="11"/>
      <c r="D123" s="7" t="s">
        <v>23</v>
      </c>
      <c r="E123" s="43" t="s">
        <v>51</v>
      </c>
      <c r="F123" s="44">
        <v>45</v>
      </c>
      <c r="G123" s="44">
        <v>3</v>
      </c>
      <c r="H123" s="44">
        <v>2</v>
      </c>
      <c r="I123" s="44">
        <v>27</v>
      </c>
      <c r="J123" s="44">
        <v>138</v>
      </c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245</v>
      </c>
      <c r="G127" s="20">
        <f t="shared" ref="G127:J127" si="57">SUM(G120:G126)</f>
        <v>9</v>
      </c>
      <c r="H127" s="20">
        <f t="shared" si="57"/>
        <v>8</v>
      </c>
      <c r="I127" s="20">
        <f t="shared" si="57"/>
        <v>36</v>
      </c>
      <c r="J127" s="20">
        <f t="shared" si="57"/>
        <v>258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69</v>
      </c>
      <c r="F128" s="44">
        <v>60</v>
      </c>
      <c r="G128" s="44">
        <v>1</v>
      </c>
      <c r="H128" s="44">
        <v>4</v>
      </c>
      <c r="I128" s="44">
        <v>5</v>
      </c>
      <c r="J128" s="44">
        <v>76</v>
      </c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81</v>
      </c>
      <c r="F129" s="44">
        <v>250</v>
      </c>
      <c r="G129" s="44">
        <v>12</v>
      </c>
      <c r="H129" s="44">
        <v>5</v>
      </c>
      <c r="I129" s="44">
        <v>14</v>
      </c>
      <c r="J129" s="44">
        <v>145</v>
      </c>
      <c r="K129" s="45">
        <v>102</v>
      </c>
    </row>
    <row r="130" spans="1:11" ht="14.4" x14ac:dyDescent="0.3">
      <c r="A130" s="15"/>
      <c r="B130" s="16"/>
      <c r="C130" s="11"/>
      <c r="D130" s="7" t="s">
        <v>28</v>
      </c>
      <c r="E130" s="43" t="s">
        <v>82</v>
      </c>
      <c r="F130" s="44">
        <v>80</v>
      </c>
      <c r="G130" s="44">
        <v>12</v>
      </c>
      <c r="H130" s="44">
        <v>9</v>
      </c>
      <c r="I130" s="44">
        <v>13</v>
      </c>
      <c r="J130" s="44">
        <v>185</v>
      </c>
      <c r="K130" s="45">
        <v>282</v>
      </c>
    </row>
    <row r="131" spans="1:11" ht="14.4" x14ac:dyDescent="0.3">
      <c r="A131" s="15"/>
      <c r="B131" s="16"/>
      <c r="C131" s="11"/>
      <c r="D131" s="7" t="s">
        <v>29</v>
      </c>
      <c r="E131" s="43" t="s">
        <v>83</v>
      </c>
      <c r="F131" s="44">
        <v>150</v>
      </c>
      <c r="G131" s="44">
        <v>9</v>
      </c>
      <c r="H131" s="44">
        <v>15</v>
      </c>
      <c r="I131" s="44">
        <v>75</v>
      </c>
      <c r="J131" s="44">
        <v>448</v>
      </c>
      <c r="K131" s="45">
        <v>304</v>
      </c>
    </row>
    <row r="132" spans="1:11" ht="14.4" x14ac:dyDescent="0.3">
      <c r="A132" s="15"/>
      <c r="B132" s="16"/>
      <c r="C132" s="11"/>
      <c r="D132" s="7" t="s">
        <v>30</v>
      </c>
      <c r="E132" s="43" t="s">
        <v>61</v>
      </c>
      <c r="F132" s="44">
        <v>200</v>
      </c>
      <c r="G132" s="44">
        <v>1</v>
      </c>
      <c r="H132" s="44">
        <v>0</v>
      </c>
      <c r="I132" s="44">
        <v>27</v>
      </c>
      <c r="J132" s="44">
        <v>111</v>
      </c>
      <c r="K132" s="45">
        <v>538</v>
      </c>
    </row>
    <row r="133" spans="1:11" ht="14.4" x14ac:dyDescent="0.3">
      <c r="A133" s="15"/>
      <c r="B133" s="16"/>
      <c r="C133" s="11"/>
      <c r="D133" s="7" t="s">
        <v>31</v>
      </c>
      <c r="E133" s="43" t="s">
        <v>74</v>
      </c>
      <c r="F133" s="44">
        <v>20</v>
      </c>
      <c r="G133" s="44">
        <v>1</v>
      </c>
      <c r="H133" s="44">
        <v>1</v>
      </c>
      <c r="I133" s="44">
        <v>12</v>
      </c>
      <c r="J133" s="44">
        <v>67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36</v>
      </c>
      <c r="F134" s="44">
        <v>40</v>
      </c>
      <c r="G134" s="44">
        <v>3</v>
      </c>
      <c r="H134" s="44">
        <v>1</v>
      </c>
      <c r="I134" s="44">
        <v>29</v>
      </c>
      <c r="J134" s="44">
        <v>106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800</v>
      </c>
      <c r="G137" s="20">
        <f t="shared" ref="G137:J137" si="58">SUM(G128:G136)</f>
        <v>39</v>
      </c>
      <c r="H137" s="20">
        <f t="shared" si="58"/>
        <v>35</v>
      </c>
      <c r="I137" s="20">
        <f t="shared" si="58"/>
        <v>175</v>
      </c>
      <c r="J137" s="20">
        <f t="shared" si="58"/>
        <v>1138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1045</v>
      </c>
      <c r="G138" s="33">
        <f t="shared" ref="G138" si="59">G127+G137</f>
        <v>48</v>
      </c>
      <c r="H138" s="33">
        <f t="shared" ref="H138" si="60">H127+H137</f>
        <v>43</v>
      </c>
      <c r="I138" s="33">
        <f t="shared" ref="I138" si="61">I127+I137</f>
        <v>211</v>
      </c>
      <c r="J138" s="33">
        <f t="shared" ref="J138" si="62">J127+J137</f>
        <v>1396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 t="s">
        <v>56</v>
      </c>
      <c r="F141" s="44">
        <v>200</v>
      </c>
      <c r="G141" s="44">
        <v>3</v>
      </c>
      <c r="H141" s="44">
        <v>3</v>
      </c>
      <c r="I141" s="44">
        <v>15</v>
      </c>
      <c r="J141" s="44">
        <v>94</v>
      </c>
      <c r="K141" s="45">
        <v>272</v>
      </c>
    </row>
    <row r="142" spans="1:11" ht="15.75" customHeight="1" x14ac:dyDescent="0.3">
      <c r="A142" s="24"/>
      <c r="B142" s="16"/>
      <c r="C142" s="11"/>
      <c r="D142" s="7" t="s">
        <v>23</v>
      </c>
      <c r="E142" s="43" t="s">
        <v>35</v>
      </c>
      <c r="F142" s="44">
        <v>30</v>
      </c>
      <c r="G142" s="44">
        <v>2</v>
      </c>
      <c r="H142" s="44">
        <v>2</v>
      </c>
      <c r="I142" s="44">
        <v>15</v>
      </c>
      <c r="J142" s="44">
        <v>101</v>
      </c>
      <c r="K142" s="45"/>
    </row>
    <row r="143" spans="1:11" ht="14.4" x14ac:dyDescent="0.3">
      <c r="A143" s="24"/>
      <c r="B143" s="16"/>
      <c r="C143" s="11"/>
      <c r="D143" s="7" t="s">
        <v>24</v>
      </c>
      <c r="E143" s="43" t="s">
        <v>57</v>
      </c>
      <c r="F143" s="44">
        <v>10</v>
      </c>
      <c r="G143" s="44">
        <v>1</v>
      </c>
      <c r="H143" s="44">
        <v>6</v>
      </c>
      <c r="I143" s="44">
        <v>0</v>
      </c>
      <c r="J143" s="44">
        <v>66</v>
      </c>
      <c r="K143" s="45">
        <v>41</v>
      </c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240</v>
      </c>
      <c r="G146" s="20">
        <f t="shared" ref="G146:J146" si="63">SUM(G139:G145)</f>
        <v>6</v>
      </c>
      <c r="H146" s="20">
        <f t="shared" si="63"/>
        <v>11</v>
      </c>
      <c r="I146" s="20">
        <f t="shared" si="63"/>
        <v>30</v>
      </c>
      <c r="J146" s="20">
        <f t="shared" si="63"/>
        <v>261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84</v>
      </c>
      <c r="F147" s="44">
        <v>60</v>
      </c>
      <c r="G147" s="44">
        <v>1</v>
      </c>
      <c r="H147" s="44">
        <v>4</v>
      </c>
      <c r="I147" s="44">
        <v>3</v>
      </c>
      <c r="J147" s="44">
        <v>55</v>
      </c>
      <c r="K147" s="45">
        <v>13</v>
      </c>
    </row>
    <row r="148" spans="1:11" ht="14.4" x14ac:dyDescent="0.3">
      <c r="A148" s="24"/>
      <c r="B148" s="16"/>
      <c r="C148" s="11"/>
      <c r="D148" s="7" t="s">
        <v>27</v>
      </c>
      <c r="E148" s="43" t="s">
        <v>85</v>
      </c>
      <c r="F148" s="44">
        <v>250</v>
      </c>
      <c r="G148" s="44">
        <v>7</v>
      </c>
      <c r="H148" s="44">
        <v>5</v>
      </c>
      <c r="I148" s="44">
        <v>15</v>
      </c>
      <c r="J148" s="44">
        <v>128</v>
      </c>
      <c r="K148" s="45" t="s">
        <v>89</v>
      </c>
    </row>
    <row r="149" spans="1:11" ht="14.4" x14ac:dyDescent="0.3">
      <c r="A149" s="24"/>
      <c r="B149" s="16"/>
      <c r="C149" s="11"/>
      <c r="D149" s="7" t="s">
        <v>28</v>
      </c>
      <c r="E149" s="43" t="s">
        <v>86</v>
      </c>
      <c r="F149" s="44">
        <v>80</v>
      </c>
      <c r="G149" s="44">
        <v>7</v>
      </c>
      <c r="H149" s="44">
        <v>4</v>
      </c>
      <c r="I149" s="44">
        <v>4</v>
      </c>
      <c r="J149" s="44">
        <v>80</v>
      </c>
      <c r="K149" s="45">
        <v>90</v>
      </c>
    </row>
    <row r="150" spans="1:11" ht="14.4" x14ac:dyDescent="0.3">
      <c r="A150" s="24"/>
      <c r="B150" s="16"/>
      <c r="C150" s="11"/>
      <c r="D150" s="7" t="s">
        <v>29</v>
      </c>
      <c r="E150" s="43" t="s">
        <v>87</v>
      </c>
      <c r="F150" s="44">
        <v>150</v>
      </c>
      <c r="G150" s="44">
        <v>3</v>
      </c>
      <c r="H150" s="44">
        <v>25</v>
      </c>
      <c r="I150" s="44">
        <v>6</v>
      </c>
      <c r="J150" s="44">
        <v>261</v>
      </c>
      <c r="K150" s="45">
        <v>312</v>
      </c>
    </row>
    <row r="151" spans="1:11" ht="14.4" x14ac:dyDescent="0.3">
      <c r="A151" s="24"/>
      <c r="B151" s="16"/>
      <c r="C151" s="11"/>
      <c r="D151" s="7" t="s">
        <v>30</v>
      </c>
      <c r="E151" s="43" t="s">
        <v>88</v>
      </c>
      <c r="F151" s="44">
        <v>200</v>
      </c>
      <c r="G151" s="44">
        <v>1</v>
      </c>
      <c r="H151" s="44">
        <v>0</v>
      </c>
      <c r="I151" s="44">
        <v>14</v>
      </c>
      <c r="J151" s="44">
        <v>28</v>
      </c>
      <c r="K151" s="45">
        <v>943</v>
      </c>
    </row>
    <row r="152" spans="1:11" ht="14.4" x14ac:dyDescent="0.3">
      <c r="A152" s="24"/>
      <c r="B152" s="16"/>
      <c r="C152" s="11"/>
      <c r="D152" s="7" t="s">
        <v>31</v>
      </c>
      <c r="E152" s="43" t="s">
        <v>35</v>
      </c>
      <c r="F152" s="44">
        <v>20</v>
      </c>
      <c r="G152" s="44">
        <v>1</v>
      </c>
      <c r="H152" s="44">
        <v>1</v>
      </c>
      <c r="I152" s="44">
        <v>12</v>
      </c>
      <c r="J152" s="44">
        <v>67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36</v>
      </c>
      <c r="F153" s="44">
        <v>40</v>
      </c>
      <c r="G153" s="44">
        <v>3</v>
      </c>
      <c r="H153" s="44">
        <v>1</v>
      </c>
      <c r="I153" s="44">
        <v>29</v>
      </c>
      <c r="J153" s="44">
        <v>106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23</v>
      </c>
      <c r="H156" s="20">
        <f t="shared" si="64"/>
        <v>40</v>
      </c>
      <c r="I156" s="20">
        <f t="shared" si="64"/>
        <v>83</v>
      </c>
      <c r="J156" s="20">
        <f t="shared" si="64"/>
        <v>725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1040</v>
      </c>
      <c r="G157" s="33">
        <f t="shared" ref="G157" si="65">G146+G156</f>
        <v>29</v>
      </c>
      <c r="H157" s="33">
        <f t="shared" ref="H157" si="66">H146+H156</f>
        <v>51</v>
      </c>
      <c r="I157" s="33">
        <f t="shared" ref="I157" si="67">I146+I156</f>
        <v>113</v>
      </c>
      <c r="J157" s="33">
        <f t="shared" ref="J157" si="68">J146+J156</f>
        <v>986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 t="s">
        <v>62</v>
      </c>
      <c r="F160" s="44">
        <v>200</v>
      </c>
      <c r="G160" s="44">
        <v>6</v>
      </c>
      <c r="H160" s="44">
        <v>6</v>
      </c>
      <c r="I160" s="44">
        <v>38</v>
      </c>
      <c r="J160" s="44">
        <v>219</v>
      </c>
      <c r="K160" s="45">
        <v>272</v>
      </c>
    </row>
    <row r="161" spans="1:11" ht="14.4" x14ac:dyDescent="0.3">
      <c r="A161" s="24"/>
      <c r="B161" s="16"/>
      <c r="C161" s="11"/>
      <c r="D161" s="7" t="s">
        <v>23</v>
      </c>
      <c r="E161" s="43" t="s">
        <v>35</v>
      </c>
      <c r="F161" s="44">
        <v>30</v>
      </c>
      <c r="G161" s="44">
        <v>2</v>
      </c>
      <c r="H161" s="44">
        <v>2</v>
      </c>
      <c r="I161" s="44">
        <v>17</v>
      </c>
      <c r="J161" s="44">
        <v>101</v>
      </c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 t="s">
        <v>90</v>
      </c>
      <c r="F163" s="44">
        <v>10</v>
      </c>
      <c r="G163" s="44">
        <v>2</v>
      </c>
      <c r="H163" s="44">
        <v>3</v>
      </c>
      <c r="I163" s="44"/>
      <c r="J163" s="44">
        <v>36</v>
      </c>
      <c r="K163" s="45">
        <v>41</v>
      </c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10</v>
      </c>
      <c r="H165" s="20">
        <f t="shared" si="69"/>
        <v>11</v>
      </c>
      <c r="I165" s="20">
        <f t="shared" si="69"/>
        <v>55</v>
      </c>
      <c r="J165" s="20">
        <f t="shared" si="69"/>
        <v>356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48</v>
      </c>
      <c r="F166" s="44">
        <v>60</v>
      </c>
      <c r="G166" s="44">
        <v>1</v>
      </c>
      <c r="H166" s="44">
        <v>0</v>
      </c>
      <c r="I166" s="44">
        <v>2</v>
      </c>
      <c r="J166" s="44">
        <v>16</v>
      </c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91</v>
      </c>
      <c r="F167" s="44">
        <v>250</v>
      </c>
      <c r="G167" s="44">
        <v>2</v>
      </c>
      <c r="H167" s="44">
        <v>6</v>
      </c>
      <c r="I167" s="44">
        <v>10</v>
      </c>
      <c r="J167" s="44">
        <v>104</v>
      </c>
      <c r="K167" s="45"/>
    </row>
    <row r="168" spans="1:11" ht="14.4" x14ac:dyDescent="0.3">
      <c r="A168" s="24"/>
      <c r="B168" s="16"/>
      <c r="C168" s="11"/>
      <c r="D168" s="7" t="s">
        <v>28</v>
      </c>
      <c r="E168" s="43" t="s">
        <v>92</v>
      </c>
      <c r="F168" s="44">
        <v>210</v>
      </c>
      <c r="G168" s="44">
        <v>20</v>
      </c>
      <c r="H168" s="44">
        <v>17</v>
      </c>
      <c r="I168" s="44">
        <v>36</v>
      </c>
      <c r="J168" s="44">
        <v>377</v>
      </c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 t="s">
        <v>73</v>
      </c>
      <c r="F170" s="44">
        <v>200</v>
      </c>
      <c r="G170" s="44">
        <v>1</v>
      </c>
      <c r="H170" s="44">
        <v>0</v>
      </c>
      <c r="I170" s="44">
        <v>32</v>
      </c>
      <c r="J170" s="44">
        <v>131</v>
      </c>
      <c r="K170" s="45"/>
    </row>
    <row r="171" spans="1:11" ht="14.4" x14ac:dyDescent="0.3">
      <c r="A171" s="24"/>
      <c r="B171" s="16"/>
      <c r="C171" s="11"/>
      <c r="D171" s="7" t="s">
        <v>31</v>
      </c>
      <c r="E171" s="43" t="s">
        <v>74</v>
      </c>
      <c r="F171" s="44">
        <v>20</v>
      </c>
      <c r="G171" s="44">
        <v>1</v>
      </c>
      <c r="H171" s="44">
        <v>1</v>
      </c>
      <c r="I171" s="44">
        <v>12</v>
      </c>
      <c r="J171" s="44">
        <v>67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36</v>
      </c>
      <c r="F172" s="44">
        <v>40</v>
      </c>
      <c r="G172" s="44">
        <v>1</v>
      </c>
      <c r="H172" s="44">
        <v>1</v>
      </c>
      <c r="I172" s="44">
        <v>12</v>
      </c>
      <c r="J172" s="44">
        <v>67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780</v>
      </c>
      <c r="G175" s="20">
        <f t="shared" ref="G175:J175" si="70">SUM(G166:G174)</f>
        <v>26</v>
      </c>
      <c r="H175" s="20">
        <f t="shared" si="70"/>
        <v>25</v>
      </c>
      <c r="I175" s="20">
        <f t="shared" si="70"/>
        <v>104</v>
      </c>
      <c r="J175" s="20">
        <f t="shared" si="70"/>
        <v>762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1020</v>
      </c>
      <c r="G176" s="33">
        <f t="shared" ref="G176" si="71">G165+G175</f>
        <v>36</v>
      </c>
      <c r="H176" s="33">
        <f t="shared" ref="H176" si="72">H165+H175</f>
        <v>36</v>
      </c>
      <c r="I176" s="33">
        <f t="shared" ref="I176" si="73">I165+I175</f>
        <v>159</v>
      </c>
      <c r="J176" s="33">
        <f t="shared" ref="J176" si="74">J165+J175</f>
        <v>1118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93</v>
      </c>
      <c r="F177" s="41">
        <v>200</v>
      </c>
      <c r="G177" s="41">
        <v>7</v>
      </c>
      <c r="H177" s="41">
        <v>9</v>
      </c>
      <c r="I177" s="41">
        <v>35</v>
      </c>
      <c r="J177" s="41">
        <v>250</v>
      </c>
      <c r="K177" s="42">
        <v>185</v>
      </c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 t="s">
        <v>94</v>
      </c>
      <c r="F179" s="44">
        <v>200</v>
      </c>
      <c r="G179" s="44">
        <v>3</v>
      </c>
      <c r="H179" s="44">
        <v>3</v>
      </c>
      <c r="I179" s="44">
        <v>15</v>
      </c>
      <c r="J179" s="44">
        <v>94</v>
      </c>
      <c r="K179" s="45">
        <v>272</v>
      </c>
    </row>
    <row r="180" spans="1:11" ht="14.4" x14ac:dyDescent="0.3">
      <c r="A180" s="24"/>
      <c r="B180" s="16"/>
      <c r="C180" s="11"/>
      <c r="D180" s="7" t="s">
        <v>23</v>
      </c>
      <c r="E180" s="43" t="s">
        <v>35</v>
      </c>
      <c r="F180" s="44">
        <v>30</v>
      </c>
      <c r="G180" s="44">
        <v>2</v>
      </c>
      <c r="H180" s="44">
        <v>2</v>
      </c>
      <c r="I180" s="44">
        <v>17</v>
      </c>
      <c r="J180" s="44">
        <v>101</v>
      </c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12</v>
      </c>
      <c r="H184" s="20">
        <f t="shared" si="75"/>
        <v>14</v>
      </c>
      <c r="I184" s="20">
        <f t="shared" si="75"/>
        <v>67</v>
      </c>
      <c r="J184" s="20">
        <f t="shared" si="75"/>
        <v>445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48</v>
      </c>
      <c r="F185" s="44">
        <v>60</v>
      </c>
      <c r="G185" s="44">
        <v>1</v>
      </c>
      <c r="H185" s="44">
        <v>0</v>
      </c>
      <c r="I185" s="44">
        <v>2</v>
      </c>
      <c r="J185" s="44">
        <v>16</v>
      </c>
      <c r="K185" s="45"/>
    </row>
    <row r="186" spans="1:11" ht="14.4" x14ac:dyDescent="0.3">
      <c r="A186" s="24"/>
      <c r="B186" s="16"/>
      <c r="C186" s="11"/>
      <c r="D186" s="7" t="s">
        <v>27</v>
      </c>
      <c r="E186" s="48" t="s">
        <v>95</v>
      </c>
      <c r="F186" s="44">
        <v>250</v>
      </c>
      <c r="G186" s="49">
        <v>10</v>
      </c>
      <c r="H186" s="49">
        <v>9</v>
      </c>
      <c r="I186" s="49">
        <v>10</v>
      </c>
      <c r="J186" s="50">
        <v>163</v>
      </c>
      <c r="K186" s="45">
        <v>95</v>
      </c>
    </row>
    <row r="187" spans="1:11" ht="14.4" x14ac:dyDescent="0.3">
      <c r="A187" s="24"/>
      <c r="B187" s="16"/>
      <c r="C187" s="11"/>
      <c r="D187" s="7" t="s">
        <v>28</v>
      </c>
      <c r="E187" s="48" t="s">
        <v>96</v>
      </c>
      <c r="F187" s="44">
        <v>150</v>
      </c>
      <c r="G187" s="44">
        <v>9</v>
      </c>
      <c r="H187" s="44">
        <v>7</v>
      </c>
      <c r="I187" s="44">
        <v>41</v>
      </c>
      <c r="J187" s="44">
        <v>271</v>
      </c>
      <c r="K187" s="45">
        <v>67</v>
      </c>
    </row>
    <row r="188" spans="1:11" ht="14.4" x14ac:dyDescent="0.3">
      <c r="A188" s="24"/>
      <c r="B188" s="16"/>
      <c r="C188" s="11"/>
      <c r="D188" s="7" t="s">
        <v>29</v>
      </c>
      <c r="E188" s="43" t="s">
        <v>97</v>
      </c>
      <c r="F188" s="44">
        <v>80</v>
      </c>
      <c r="G188" s="44">
        <v>11</v>
      </c>
      <c r="H188" s="44">
        <v>10</v>
      </c>
      <c r="I188" s="44">
        <v>10</v>
      </c>
      <c r="J188" s="44">
        <v>171</v>
      </c>
      <c r="K188" s="45">
        <v>608</v>
      </c>
    </row>
    <row r="189" spans="1:11" ht="14.4" x14ac:dyDescent="0.3">
      <c r="A189" s="24"/>
      <c r="B189" s="16"/>
      <c r="C189" s="11"/>
      <c r="D189" s="7" t="s">
        <v>30</v>
      </c>
      <c r="E189" s="43" t="s">
        <v>67</v>
      </c>
      <c r="F189" s="44">
        <v>200</v>
      </c>
      <c r="G189" s="44"/>
      <c r="H189" s="44"/>
      <c r="I189" s="44">
        <v>10</v>
      </c>
      <c r="J189" s="44">
        <v>41</v>
      </c>
      <c r="K189" s="45">
        <v>686</v>
      </c>
    </row>
    <row r="190" spans="1:11" ht="14.4" x14ac:dyDescent="0.3">
      <c r="A190" s="24"/>
      <c r="B190" s="16"/>
      <c r="C190" s="11"/>
      <c r="D190" s="7" t="s">
        <v>31</v>
      </c>
      <c r="E190" s="43" t="s">
        <v>35</v>
      </c>
      <c r="F190" s="44">
        <v>20</v>
      </c>
      <c r="G190" s="44">
        <v>1</v>
      </c>
      <c r="H190" s="44">
        <v>1</v>
      </c>
      <c r="I190" s="44">
        <v>12</v>
      </c>
      <c r="J190" s="44">
        <v>67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36</v>
      </c>
      <c r="F191" s="44">
        <v>40</v>
      </c>
      <c r="G191" s="44">
        <v>3</v>
      </c>
      <c r="H191" s="44">
        <v>1</v>
      </c>
      <c r="I191" s="44">
        <v>29</v>
      </c>
      <c r="J191" s="44">
        <v>106</v>
      </c>
      <c r="K191" s="45"/>
    </row>
    <row r="192" spans="1:11" ht="14.4" x14ac:dyDescent="0.3">
      <c r="A192" s="24"/>
      <c r="B192" s="16"/>
      <c r="C192" s="11"/>
      <c r="D192" s="6"/>
      <c r="E192" s="43" t="s">
        <v>68</v>
      </c>
      <c r="F192" s="44">
        <v>125</v>
      </c>
      <c r="G192" s="44">
        <v>4</v>
      </c>
      <c r="H192" s="44">
        <v>3</v>
      </c>
      <c r="I192" s="44">
        <v>11</v>
      </c>
      <c r="J192" s="44">
        <v>85</v>
      </c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925</v>
      </c>
      <c r="G194" s="20">
        <f t="shared" ref="G194:J194" si="76">SUM(G185:G193)</f>
        <v>39</v>
      </c>
      <c r="H194" s="20">
        <f t="shared" si="76"/>
        <v>31</v>
      </c>
      <c r="I194" s="20">
        <f t="shared" si="76"/>
        <v>125</v>
      </c>
      <c r="J194" s="20">
        <f t="shared" si="76"/>
        <v>920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1355</v>
      </c>
      <c r="G195" s="33">
        <f t="shared" ref="G195" si="77">G184+G194</f>
        <v>51</v>
      </c>
      <c r="H195" s="33">
        <f t="shared" ref="H195" si="78">H184+H194</f>
        <v>45</v>
      </c>
      <c r="I195" s="33">
        <f t="shared" ref="I195" si="79">I184+I194</f>
        <v>192</v>
      </c>
      <c r="J195" s="33">
        <f t="shared" ref="J195" si="80">J184+J194</f>
        <v>1365</v>
      </c>
      <c r="K195" s="33"/>
    </row>
    <row r="196" spans="1:11" ht="13.8" thickBot="1" x14ac:dyDescent="0.3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1102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46.160000000000004</v>
      </c>
      <c r="H196" s="35">
        <f t="shared" si="81"/>
        <v>43.5</v>
      </c>
      <c r="I196" s="35">
        <f t="shared" si="81"/>
        <v>170.155</v>
      </c>
      <c r="J196" s="35">
        <f t="shared" si="81"/>
        <v>1221.77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2024-02-27T07:56:04Z</dcterms:modified>
</cp:coreProperties>
</file>